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P&amp;L (12 mo)" sheetId="2" state="visible" r:id="rId2"/>
    <sheet xmlns:r="http://schemas.openxmlformats.org/officeDocument/2006/relationships" name="Cash Flow (13 wk)" sheetId="3" state="visible" r:id="rId3"/>
    <sheet xmlns:r="http://schemas.openxmlformats.org/officeDocument/2006/relationships" name="KPI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;(&quot;$&quot;#,##0);&quot;-&quot;"/>
    <numFmt numFmtId="165" formatCode="0.0%;(0.0%);-"/>
    <numFmt numFmtId="166" formatCode="0.0"/>
  </numFmts>
  <fonts count="22">
    <font>
      <name val="Calibri"/>
      <family val="2"/>
      <color theme="1"/>
      <sz val="11"/>
      <scheme val="minor"/>
    </font>
    <font>
      <name val="Arial"/>
      <b val="1"/>
      <color rgb="000F1F2E"/>
      <sz val="22"/>
    </font>
    <font>
      <name val="Arial"/>
      <i val="1"/>
      <color rgb="005A6772"/>
      <sz val="12"/>
    </font>
    <font>
      <name val="Arial"/>
      <b val="1"/>
      <color rgb="00C8A45C"/>
      <sz val="11"/>
    </font>
    <font>
      <name val="Arial"/>
      <b val="1"/>
      <color rgb="000F1F2E"/>
      <sz val="12"/>
    </font>
    <font>
      <name val="Arial"/>
      <b val="1"/>
      <color rgb="000F1F2E"/>
      <sz val="14"/>
    </font>
    <font>
      <name val="Arial"/>
      <b val="1"/>
      <color rgb="005A6772"/>
      <sz val="10"/>
    </font>
    <font>
      <name val="Arial"/>
      <color rgb="005A6772"/>
      <sz val="10"/>
    </font>
    <font>
      <name val="Arial"/>
      <i val="1"/>
      <color rgb="005A6772"/>
      <sz val="9"/>
    </font>
    <font>
      <name val="Arial"/>
      <i val="1"/>
      <color rgb="005A6772"/>
      <sz val="10"/>
    </font>
    <font>
      <name val="Arial"/>
      <b val="1"/>
      <color rgb="00FFFFFF"/>
      <sz val="10"/>
    </font>
    <font>
      <name val="Arial"/>
      <b val="1"/>
      <color rgb="00FFFFFF"/>
      <sz val="11"/>
    </font>
    <font>
      <name val="Arial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0F1F2E"/>
      <sz val="10"/>
    </font>
    <font>
      <name val="Arial"/>
      <b val="1"/>
      <color rgb="00000000"/>
      <sz val="10"/>
    </font>
    <font>
      <name val="Arial"/>
      <i val="1"/>
      <color rgb="000F1F2E"/>
      <sz val="10"/>
    </font>
    <font>
      <name val="Arial"/>
      <i val="1"/>
      <color rgb="00000000"/>
      <sz val="10"/>
    </font>
    <font>
      <name val="Arial"/>
      <b val="1"/>
      <color rgb="00C8A45C"/>
      <sz val="10"/>
    </font>
    <font>
      <name val="Arial"/>
      <b val="1"/>
      <color rgb="000000FF"/>
      <sz val="10"/>
    </font>
    <font>
      <name val="Arial"/>
      <family val="2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rgb="00C8A45C"/>
      </patternFill>
    </fill>
    <fill>
      <patternFill patternType="solid">
        <fgColor rgb="000F1F2E"/>
      </patternFill>
    </fill>
    <fill>
      <patternFill patternType="solid">
        <fgColor rgb="005A6772"/>
      </patternFill>
    </fill>
    <fill>
      <patternFill patternType="solid">
        <fgColor rgb="00FFF8E1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2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5" fillId="0" borderId="0" pivotButton="0" quotePrefix="0" xfId="0"/>
    <xf numFmtId="0" fontId="9" fillId="0" borderId="0" pivotButton="0" quotePrefix="0" xfId="0"/>
    <xf numFmtId="0" fontId="10" fillId="3" borderId="0" applyAlignment="1" pivotButton="0" quotePrefix="0" xfId="0">
      <alignment horizontal="left"/>
    </xf>
    <xf numFmtId="0" fontId="10" fillId="3" borderId="0" applyAlignment="1" pivotButton="0" quotePrefix="0" xfId="0">
      <alignment horizontal="center"/>
    </xf>
    <xf numFmtId="0" fontId="11" fillId="4" borderId="0" pivotButton="0" quotePrefix="0" xfId="0"/>
    <xf numFmtId="0" fontId="0" fillId="4" borderId="0" pivotButton="0" quotePrefix="0" xfId="0"/>
    <xf numFmtId="0" fontId="12" fillId="0" borderId="0" pivotButton="0" quotePrefix="0" xfId="0"/>
    <xf numFmtId="164" fontId="13" fillId="5" borderId="1" pivotButton="0" quotePrefix="0" xfId="0"/>
    <xf numFmtId="164" fontId="14" fillId="0" borderId="1" pivotButton="0" quotePrefix="0" xfId="0"/>
    <xf numFmtId="0" fontId="15" fillId="6" borderId="0" pivotButton="0" quotePrefix="0" xfId="0"/>
    <xf numFmtId="164" fontId="16" fillId="6" borderId="1" pivotButton="0" quotePrefix="0" xfId="0"/>
    <xf numFmtId="0" fontId="15" fillId="0" borderId="0" pivotButton="0" quotePrefix="0" xfId="0"/>
    <xf numFmtId="164" fontId="16" fillId="0" borderId="1" pivotButton="0" quotePrefix="0" xfId="0"/>
    <xf numFmtId="0" fontId="17" fillId="0" borderId="0" pivotButton="0" quotePrefix="0" xfId="0"/>
    <xf numFmtId="165" fontId="18" fillId="0" borderId="1" pivotButton="0" quotePrefix="0" xfId="0"/>
    <xf numFmtId="0" fontId="15" fillId="2" borderId="0" pivotButton="0" quotePrefix="0" xfId="0"/>
    <xf numFmtId="164" fontId="16" fillId="2" borderId="1" pivotButton="0" quotePrefix="0" xfId="0"/>
    <xf numFmtId="0" fontId="19" fillId="0" borderId="0" pivotButton="0" quotePrefix="0" xfId="0"/>
    <xf numFmtId="0" fontId="10" fillId="3" borderId="0" pivotButton="0" quotePrefix="0" xfId="0"/>
    <xf numFmtId="164" fontId="20" fillId="5" borderId="1" pivotButton="0" quotePrefix="0" xfId="0"/>
    <xf numFmtId="0" fontId="10" fillId="3" borderId="1" applyAlignment="1" pivotButton="0" quotePrefix="0" xfId="0">
      <alignment horizontal="left"/>
    </xf>
    <xf numFmtId="0" fontId="8" fillId="0" borderId="1" pivotButton="0" quotePrefix="0" xfId="0"/>
    <xf numFmtId="0" fontId="7" fillId="0" borderId="1" pivotButton="0" quotePrefix="0" xfId="0"/>
    <xf numFmtId="0" fontId="9" fillId="0" borderId="1" applyAlignment="1" pivotButton="0" quotePrefix="0" xfId="0">
      <alignment vertical="top" wrapText="1"/>
    </xf>
    <xf numFmtId="165" fontId="16" fillId="0" borderId="1" pivotButton="0" quotePrefix="0" xfId="0"/>
    <xf numFmtId="166" fontId="16" fillId="0" borderId="1" pivotButton="0" quotePrefix="0" xfId="0"/>
    <xf numFmtId="0" fontId="7" fillId="0" borderId="0" applyAlignment="1" pivotButton="0" quotePrefix="0" xfId="0">
      <alignment vertical="top" wrapText="1"/>
    </xf>
    <xf numFmtId="0" fontId="21" fillId="0" borderId="0" pivotButton="0" quotePrefix="0" xfId="0"/>
    <xf numFmtId="0" fontId="21" fillId="0" borderId="0" applyAlignment="1" pivotButton="0" quotePrefix="0" xfId="0">
      <alignment vertical="top" wrapText="1"/>
    </xf>
    <xf numFmtId="0" fontId="21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F2E"/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>
      <c r="A1" s="37" t="n"/>
      <c r="B1" s="37" t="n"/>
    </row>
    <row r="2">
      <c r="A2" s="37" t="n"/>
      <c r="B2" s="1" t="inlineStr">
        <is>
          <t>CPOS Financial Model Lite</t>
        </is>
      </c>
    </row>
    <row r="3">
      <c r="A3" s="37" t="n"/>
      <c r="B3" s="2" t="inlineStr">
        <is>
          <t>A free, simplified financial model for small business owners. It is the manual version of what Command runs for you live.</t>
        </is>
      </c>
    </row>
    <row r="4">
      <c r="A4" s="37" t="n"/>
      <c r="B4" s="37" t="n"/>
    </row>
    <row r="5">
      <c r="A5" s="37" t="n"/>
      <c r="B5" s="3" t="inlineStr">
        <is>
          <t>From Critical Path Group</t>
        </is>
      </c>
    </row>
    <row r="6">
      <c r="A6" s="37" t="n"/>
      <c r="B6" s="37" t="n"/>
    </row>
    <row r="7">
      <c r="A7" s="37" t="n"/>
      <c r="B7" s="4" t="inlineStr">
        <is>
          <t>What this is.</t>
        </is>
      </c>
    </row>
    <row r="8" ht="60" customHeight="1">
      <c r="A8" s="37" t="n"/>
      <c r="B8" s="38" t="inlineStr">
        <is>
          <t>A 3-tab financial model for small business owners with 2-15 employees. Covers a 12-month P&amp;L, a 13-week rolling cash-flow projection, and a KPI summary with peer-context placeholders. Built around the same methodology that powers Command, the Critical Path Group operating dashboard.</t>
        </is>
      </c>
    </row>
    <row r="9">
      <c r="A9" s="37" t="n"/>
      <c r="B9" s="37" t="n"/>
    </row>
    <row r="10">
      <c r="A10" s="37" t="n"/>
      <c r="B10" s="4" t="inlineStr">
        <is>
          <t>What this is not.</t>
        </is>
      </c>
    </row>
    <row r="11" ht="60" customHeight="1">
      <c r="A11" s="37" t="n"/>
      <c r="B11" s="38" t="inlineStr">
        <is>
          <t>It is not a substitute for live data refreshed from QuickBooks or Xero. It is not a substitute for peer benchmarking against small business owners in your industry and your size. It is not a substitute for persistent threshold monitoring with off-platform alerts. For all three, upload your completed model to Command and connect your accounting.</t>
        </is>
      </c>
    </row>
    <row r="12">
      <c r="A12" s="37" t="n"/>
      <c r="B12" s="37" t="n"/>
    </row>
    <row r="13">
      <c r="A13" s="37" t="n"/>
      <c r="B13" s="4" t="inlineStr">
        <is>
          <t>How to use it.</t>
        </is>
      </c>
    </row>
    <row r="14" ht="30" customHeight="1">
      <c r="A14" s="37" t="n"/>
      <c r="B14" s="38" t="inlineStr">
        <is>
          <t>1. Open the P&amp;L tab. Fill in any cell with blue text on a pale-yellow background. Those are inputs.</t>
        </is>
      </c>
    </row>
    <row r="15">
      <c r="A15" s="37" t="n"/>
      <c r="B15" s="38" t="inlineStr">
        <is>
          <t>2. Cells with black text are formulas. Do not edit them.</t>
        </is>
      </c>
    </row>
    <row r="16" ht="30" customHeight="1">
      <c r="A16" s="37" t="n"/>
      <c r="B16" s="38" t="inlineStr">
        <is>
          <t>3. Move to the Cash Flow tab. Fill in expected receipts and disbursements per week. Starting bank balance lives at the top.</t>
        </is>
      </c>
    </row>
    <row r="17" ht="30" customHeight="1">
      <c r="A17" s="37" t="n"/>
      <c r="B17" s="38" t="inlineStr">
        <is>
          <t>4. The KPI Summary tab pulls from both. The peer-context column is a placeholder. For real peer benchmarks against small business owners your size, use Command.</t>
        </is>
      </c>
    </row>
    <row r="18">
      <c r="A18" s="37" t="n"/>
      <c r="B18" s="37" t="n"/>
    </row>
    <row r="19" ht="28" customHeight="1">
      <c r="A19" s="37" t="n"/>
      <c r="B19" s="6" t="inlineStr">
        <is>
          <t>Upload to Command for automated insights.</t>
        </is>
      </c>
    </row>
    <row r="20" ht="90" customHeight="1">
      <c r="A20" s="37" t="n"/>
      <c r="B20" s="38" t="inlineStr">
        <is>
          <t>Command is a peer-aware financial dashboard for small business owners. Live data refreshed daily, peer benchmarking against businesses your size, persistent threshold monitoring, and a one-click cash-flow scenario engine. Built around The Operator's Index, a four-signal composite score (profitability, cash discipline, customer concentration, cost efficiency). $50 per month, single tier. 14-day free trial, no credit card required.</t>
        </is>
      </c>
    </row>
    <row r="21">
      <c r="A21" s="37" t="n"/>
      <c r="B21" s="37" t="n"/>
    </row>
    <row r="22" ht="22" customHeight="1">
      <c r="A22" s="37" t="n"/>
      <c r="B22" s="3" t="inlineStr">
        <is>
          <t>Start your trial:  https://command.criticalpath.group/register</t>
        </is>
      </c>
    </row>
    <row r="23">
      <c r="A23" s="37" t="n"/>
      <c r="B23" s="37" t="n"/>
    </row>
    <row r="24">
      <c r="A24" s="37" t="n"/>
      <c r="B24" s="7" t="inlineStr">
        <is>
          <t>Voice &amp; methodology cross-references:</t>
        </is>
      </c>
    </row>
    <row r="25">
      <c r="A25" s="37" t="n"/>
      <c r="B25" s="8" t="inlineStr">
        <is>
          <t>Critical Path Group methodology:  https://www.thecriticalpathgroup.com/methodology.html</t>
        </is>
      </c>
    </row>
    <row r="26">
      <c r="A26" s="37" t="n"/>
      <c r="B26" s="8" t="inlineStr">
        <is>
          <t>The Waypoint weekly newsletter:  https://www.thecriticalpathgroup.com/#waypoint</t>
        </is>
      </c>
    </row>
    <row r="27">
      <c r="A27" s="37" t="n"/>
      <c r="B27" s="9" t="inlineStr">
        <is>
          <t>© 2026 Critical Path Group, LLC. The shortest path from decision to execution.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8A45C"/>
    <outlinePr summaryBelow="1" summaryRight="1"/>
    <pageSetUpPr/>
  </sheetPr>
  <dimension ref="A1:N40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4" customWidth="1" min="14" max="14"/>
  </cols>
  <sheetData>
    <row r="1">
      <c r="A1" s="10" t="inlineStr">
        <is>
          <t>12-Month Profit &amp; Loss: CPOS Financial Model Lite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  <c r="M1" s="37" t="n"/>
      <c r="N1" s="37" t="n"/>
    </row>
    <row r="2">
      <c r="A2" s="11" t="inlineStr">
        <is>
          <t>Inputs in blue. Formulas in black. Currency format USD.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  <c r="N2" s="37" t="n"/>
    </row>
    <row r="3">
      <c r="A3" s="37" t="n"/>
      <c r="B3" s="37" t="n"/>
      <c r="C3" s="37" t="n"/>
      <c r="D3" s="37" t="n"/>
      <c r="E3" s="37" t="n"/>
      <c r="F3" s="37" t="n"/>
      <c r="G3" s="37" t="n"/>
      <c r="H3" s="37" t="n"/>
      <c r="I3" s="37" t="n"/>
      <c r="J3" s="37" t="n"/>
      <c r="K3" s="37" t="n"/>
      <c r="L3" s="37" t="n"/>
      <c r="M3" s="37" t="n"/>
      <c r="N3" s="37" t="n"/>
    </row>
    <row r="4">
      <c r="A4" s="12" t="inlineStr">
        <is>
          <t>Line Item</t>
        </is>
      </c>
      <c r="B4" s="13" t="inlineStr">
        <is>
          <t>Jan</t>
        </is>
      </c>
      <c r="C4" s="13" t="inlineStr">
        <is>
          <t>Feb</t>
        </is>
      </c>
      <c r="D4" s="13" t="inlineStr">
        <is>
          <t>Mar</t>
        </is>
      </c>
      <c r="E4" s="13" t="inlineStr">
        <is>
          <t>Apr</t>
        </is>
      </c>
      <c r="F4" s="13" t="inlineStr">
        <is>
          <t>May</t>
        </is>
      </c>
      <c r="G4" s="13" t="inlineStr">
        <is>
          <t>Jun</t>
        </is>
      </c>
      <c r="H4" s="13" t="inlineStr">
        <is>
          <t>Jul</t>
        </is>
      </c>
      <c r="I4" s="13" t="inlineStr">
        <is>
          <t>Aug</t>
        </is>
      </c>
      <c r="J4" s="13" t="inlineStr">
        <is>
          <t>Sep</t>
        </is>
      </c>
      <c r="K4" s="13" t="inlineStr">
        <is>
          <t>Oct</t>
        </is>
      </c>
      <c r="L4" s="13" t="inlineStr">
        <is>
          <t>Nov</t>
        </is>
      </c>
      <c r="M4" s="13" t="inlineStr">
        <is>
          <t>Dec</t>
        </is>
      </c>
      <c r="N4" s="13" t="inlineStr">
        <is>
          <t>Total / Avg</t>
        </is>
      </c>
    </row>
    <row r="5">
      <c r="A5" s="14" t="inlineStr">
        <is>
          <t>REVENUE</t>
        </is>
      </c>
      <c r="B5" s="39" t="n"/>
      <c r="C5" s="39" t="n"/>
      <c r="D5" s="39" t="n"/>
      <c r="E5" s="39" t="n"/>
      <c r="F5" s="39" t="n"/>
      <c r="G5" s="39" t="n"/>
      <c r="H5" s="39" t="n"/>
      <c r="I5" s="39" t="n"/>
      <c r="J5" s="39" t="n"/>
      <c r="K5" s="39" t="n"/>
      <c r="L5" s="39" t="n"/>
      <c r="M5" s="39" t="n"/>
      <c r="N5" s="39" t="n"/>
    </row>
    <row r="6">
      <c r="A6" s="16" t="inlineStr">
        <is>
          <t>Product / Service Line 1</t>
        </is>
      </c>
      <c r="B6" s="17" t="n"/>
      <c r="C6" s="17" t="n"/>
      <c r="D6" s="17" t="n"/>
      <c r="E6" s="17" t="n"/>
      <c r="F6" s="17" t="n"/>
      <c r="G6" s="17" t="n"/>
      <c r="H6" s="17" t="n"/>
      <c r="I6" s="17" t="n"/>
      <c r="J6" s="17" t="n"/>
      <c r="K6" s="17" t="n"/>
      <c r="L6" s="17" t="n"/>
      <c r="M6" s="17" t="n"/>
      <c r="N6" s="18">
        <f>SUM(B6:M6)</f>
        <v/>
      </c>
    </row>
    <row r="7">
      <c r="A7" s="16" t="inlineStr">
        <is>
          <t>Product / Service Line 2</t>
        </is>
      </c>
      <c r="B7" s="17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  <c r="L7" s="17" t="n"/>
      <c r="M7" s="17" t="n"/>
      <c r="N7" s="18">
        <f>SUM(B7:M7)</f>
        <v/>
      </c>
    </row>
    <row r="8">
      <c r="A8" s="16" t="inlineStr">
        <is>
          <t>Product / Service Line 3</t>
        </is>
      </c>
      <c r="B8" s="17" t="n"/>
      <c r="C8" s="17" t="n"/>
      <c r="D8" s="17" t="n"/>
      <c r="E8" s="17" t="n"/>
      <c r="F8" s="17" t="n"/>
      <c r="G8" s="17" t="n"/>
      <c r="H8" s="17" t="n"/>
      <c r="I8" s="17" t="n"/>
      <c r="J8" s="17" t="n"/>
      <c r="K8" s="17" t="n"/>
      <c r="L8" s="17" t="n"/>
      <c r="M8" s="17" t="n"/>
      <c r="N8" s="18">
        <f>SUM(B8:M8)</f>
        <v/>
      </c>
    </row>
    <row r="9">
      <c r="A9" s="16" t="inlineStr">
        <is>
          <t>Other Revenue</t>
        </is>
      </c>
      <c r="B9" s="17" t="n"/>
      <c r="C9" s="17" t="n"/>
      <c r="D9" s="17" t="n"/>
      <c r="E9" s="17" t="n"/>
      <c r="F9" s="17" t="n"/>
      <c r="G9" s="17" t="n"/>
      <c r="H9" s="17" t="n"/>
      <c r="I9" s="17" t="n"/>
      <c r="J9" s="17" t="n"/>
      <c r="K9" s="17" t="n"/>
      <c r="L9" s="17" t="n"/>
      <c r="M9" s="17" t="n"/>
      <c r="N9" s="18">
        <f>SUM(B9:M9)</f>
        <v/>
      </c>
    </row>
    <row r="10">
      <c r="A10" s="19" t="inlineStr">
        <is>
          <t>Total Revenue</t>
        </is>
      </c>
      <c r="B10" s="20">
        <f>SUM(B6:B9)</f>
        <v/>
      </c>
      <c r="C10" s="20">
        <f>SUM(C6:C9)</f>
        <v/>
      </c>
      <c r="D10" s="20">
        <f>SUM(D6:D9)</f>
        <v/>
      </c>
      <c r="E10" s="20">
        <f>SUM(E6:E9)</f>
        <v/>
      </c>
      <c r="F10" s="20">
        <f>SUM(F6:F9)</f>
        <v/>
      </c>
      <c r="G10" s="20">
        <f>SUM(G6:G9)</f>
        <v/>
      </c>
      <c r="H10" s="20">
        <f>SUM(H6:H9)</f>
        <v/>
      </c>
      <c r="I10" s="20">
        <f>SUM(I6:I9)</f>
        <v/>
      </c>
      <c r="J10" s="20">
        <f>SUM(J6:J9)</f>
        <v/>
      </c>
      <c r="K10" s="20">
        <f>SUM(K6:K9)</f>
        <v/>
      </c>
      <c r="L10" s="20">
        <f>SUM(L6:L9)</f>
        <v/>
      </c>
      <c r="M10" s="20">
        <f>SUM(M6:M9)</f>
        <v/>
      </c>
      <c r="N10" s="20">
        <f>SUM(B10:M10)</f>
        <v/>
      </c>
    </row>
    <row r="11">
      <c r="A11" s="37" t="n"/>
      <c r="B11" s="37" t="n"/>
      <c r="C11" s="37" t="n"/>
      <c r="D11" s="37" t="n"/>
      <c r="E11" s="37" t="n"/>
      <c r="F11" s="37" t="n"/>
      <c r="G11" s="37" t="n"/>
      <c r="H11" s="37" t="n"/>
      <c r="I11" s="37" t="n"/>
      <c r="J11" s="37" t="n"/>
      <c r="K11" s="37" t="n"/>
      <c r="L11" s="37" t="n"/>
      <c r="M11" s="37" t="n"/>
      <c r="N11" s="37" t="n"/>
    </row>
    <row r="12">
      <c r="A12" s="14" t="inlineStr">
        <is>
          <t>COST OF GOODS SOLD</t>
        </is>
      </c>
      <c r="B12" s="39" t="n"/>
      <c r="C12" s="39" t="n"/>
      <c r="D12" s="39" t="n"/>
      <c r="E12" s="39" t="n"/>
      <c r="F12" s="39" t="n"/>
      <c r="G12" s="39" t="n"/>
      <c r="H12" s="39" t="n"/>
      <c r="I12" s="39" t="n"/>
      <c r="J12" s="39" t="n"/>
      <c r="K12" s="39" t="n"/>
      <c r="L12" s="39" t="n"/>
      <c r="M12" s="39" t="n"/>
      <c r="N12" s="39" t="n"/>
    </row>
    <row r="13">
      <c r="A13" s="16" t="inlineStr">
        <is>
          <t>Direct Labor</t>
        </is>
      </c>
      <c r="B13" s="17" t="n"/>
      <c r="C13" s="17" t="n"/>
      <c r="D13" s="17" t="n"/>
      <c r="E13" s="17" t="n"/>
      <c r="F13" s="17" t="n"/>
      <c r="G13" s="17" t="n"/>
      <c r="H13" s="17" t="n"/>
      <c r="I13" s="17" t="n"/>
      <c r="J13" s="17" t="n"/>
      <c r="K13" s="17" t="n"/>
      <c r="L13" s="17" t="n"/>
      <c r="M13" s="17" t="n"/>
      <c r="N13" s="18">
        <f>SUM(B13:M13)</f>
        <v/>
      </c>
    </row>
    <row r="14">
      <c r="A14" s="16" t="inlineStr">
        <is>
          <t>Materials / Direct Costs</t>
        </is>
      </c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8">
        <f>SUM(B14:M14)</f>
        <v/>
      </c>
    </row>
    <row r="15">
      <c r="A15" s="16" t="inlineStr">
        <is>
          <t>Subcontractors / 1099</t>
        </is>
      </c>
      <c r="B15" s="17" t="n"/>
      <c r="C15" s="17" t="n"/>
      <c r="D15" s="17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8">
        <f>SUM(B15:M15)</f>
        <v/>
      </c>
    </row>
    <row r="16">
      <c r="A16" s="19" t="inlineStr">
        <is>
          <t>Total COGS</t>
        </is>
      </c>
      <c r="B16" s="20">
        <f>SUM(B13:B15)</f>
        <v/>
      </c>
      <c r="C16" s="20">
        <f>SUM(C13:C15)</f>
        <v/>
      </c>
      <c r="D16" s="20">
        <f>SUM(D13:D15)</f>
        <v/>
      </c>
      <c r="E16" s="20">
        <f>SUM(E13:E15)</f>
        <v/>
      </c>
      <c r="F16" s="20">
        <f>SUM(F13:F15)</f>
        <v/>
      </c>
      <c r="G16" s="20">
        <f>SUM(G13:G15)</f>
        <v/>
      </c>
      <c r="H16" s="20">
        <f>SUM(H13:H15)</f>
        <v/>
      </c>
      <c r="I16" s="20">
        <f>SUM(I13:I15)</f>
        <v/>
      </c>
      <c r="J16" s="20">
        <f>SUM(J13:J15)</f>
        <v/>
      </c>
      <c r="K16" s="20">
        <f>SUM(K13:K15)</f>
        <v/>
      </c>
      <c r="L16" s="20">
        <f>SUM(L13:L15)</f>
        <v/>
      </c>
      <c r="M16" s="20">
        <f>SUM(M13:M15)</f>
        <v/>
      </c>
      <c r="N16" s="20">
        <f>SUM(B16:M16)</f>
        <v/>
      </c>
    </row>
    <row r="17">
      <c r="A17" s="21" t="inlineStr">
        <is>
          <t>Gross Profit</t>
        </is>
      </c>
      <c r="B17" s="22">
        <f>B10-B16</f>
        <v/>
      </c>
      <c r="C17" s="22">
        <f>C10-C16</f>
        <v/>
      </c>
      <c r="D17" s="22">
        <f>D10-D16</f>
        <v/>
      </c>
      <c r="E17" s="22">
        <f>E10-E16</f>
        <v/>
      </c>
      <c r="F17" s="22">
        <f>F10-F16</f>
        <v/>
      </c>
      <c r="G17" s="22">
        <f>G10-G16</f>
        <v/>
      </c>
      <c r="H17" s="22">
        <f>H10-H16</f>
        <v/>
      </c>
      <c r="I17" s="22">
        <f>I10-I16</f>
        <v/>
      </c>
      <c r="J17" s="22">
        <f>J10-J16</f>
        <v/>
      </c>
      <c r="K17" s="22">
        <f>K10-K16</f>
        <v/>
      </c>
      <c r="L17" s="22">
        <f>L10-L16</f>
        <v/>
      </c>
      <c r="M17" s="22">
        <f>M10-M16</f>
        <v/>
      </c>
      <c r="N17" s="22">
        <f>SUM(B17:M17)</f>
        <v/>
      </c>
    </row>
    <row r="18">
      <c r="A18" s="23" t="inlineStr">
        <is>
          <t>Gross Margin %</t>
        </is>
      </c>
      <c r="B18" s="24">
        <f>IFERROR(B17/B10,"-")</f>
        <v/>
      </c>
      <c r="C18" s="24">
        <f>IFERROR(C17/C10,"-")</f>
        <v/>
      </c>
      <c r="D18" s="24">
        <f>IFERROR(D17/D10,"-")</f>
        <v/>
      </c>
      <c r="E18" s="24">
        <f>IFERROR(E17/E10,"-")</f>
        <v/>
      </c>
      <c r="F18" s="24">
        <f>IFERROR(F17/F10,"-")</f>
        <v/>
      </c>
      <c r="G18" s="24">
        <f>IFERROR(G17/G10,"-")</f>
        <v/>
      </c>
      <c r="H18" s="24">
        <f>IFERROR(H17/H10,"-")</f>
        <v/>
      </c>
      <c r="I18" s="24">
        <f>IFERROR(I17/I10,"-")</f>
        <v/>
      </c>
      <c r="J18" s="24">
        <f>IFERROR(J17/J10,"-")</f>
        <v/>
      </c>
      <c r="K18" s="24">
        <f>IFERROR(K17/K10,"-")</f>
        <v/>
      </c>
      <c r="L18" s="24">
        <f>IFERROR(L17/L10,"-")</f>
        <v/>
      </c>
      <c r="M18" s="24">
        <f>IFERROR(M17/M10,"-")</f>
        <v/>
      </c>
      <c r="N18" s="24">
        <f>SUM(B18:M18)</f>
        <v/>
      </c>
    </row>
    <row r="19">
      <c r="A19" s="37" t="n"/>
      <c r="B19" s="37" t="n"/>
      <c r="C19" s="37" t="n"/>
      <c r="D19" s="37" t="n"/>
      <c r="E19" s="37" t="n"/>
      <c r="F19" s="37" t="n"/>
      <c r="G19" s="37" t="n"/>
      <c r="H19" s="37" t="n"/>
      <c r="I19" s="37" t="n"/>
      <c r="J19" s="37" t="n"/>
      <c r="K19" s="37" t="n"/>
      <c r="L19" s="37" t="n"/>
      <c r="M19" s="37" t="n"/>
      <c r="N19" s="37" t="n"/>
    </row>
    <row r="20">
      <c r="A20" s="14" t="inlineStr">
        <is>
          <t>OPERATING EXPENSES</t>
        </is>
      </c>
      <c r="B20" s="39" t="n"/>
      <c r="C20" s="39" t="n"/>
      <c r="D20" s="39" t="n"/>
      <c r="E20" s="39" t="n"/>
      <c r="F20" s="39" t="n"/>
      <c r="G20" s="39" t="n"/>
      <c r="H20" s="39" t="n"/>
      <c r="I20" s="39" t="n"/>
      <c r="J20" s="39" t="n"/>
      <c r="K20" s="39" t="n"/>
      <c r="L20" s="39" t="n"/>
      <c r="M20" s="39" t="n"/>
      <c r="N20" s="39" t="n"/>
    </row>
    <row r="21">
      <c r="A21" s="16" t="inlineStr">
        <is>
          <t>Payroll (admin / G&amp;A)</t>
        </is>
      </c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  <c r="K21" s="17" t="n"/>
      <c r="L21" s="17" t="n"/>
      <c r="M21" s="17" t="n"/>
      <c r="N21" s="18">
        <f>SUM(B21:M21)</f>
        <v/>
      </c>
    </row>
    <row r="22">
      <c r="A22" s="16" t="inlineStr">
        <is>
          <t>Rent / Facilities</t>
        </is>
      </c>
      <c r="B22" s="17" t="n"/>
      <c r="C22" s="17" t="n"/>
      <c r="D22" s="17" t="n"/>
      <c r="E22" s="17" t="n"/>
      <c r="F22" s="17" t="n"/>
      <c r="G22" s="17" t="n"/>
      <c r="H22" s="17" t="n"/>
      <c r="I22" s="17" t="n"/>
      <c r="J22" s="17" t="n"/>
      <c r="K22" s="17" t="n"/>
      <c r="L22" s="17" t="n"/>
      <c r="M22" s="17" t="n"/>
      <c r="N22" s="18">
        <f>SUM(B22:M22)</f>
        <v/>
      </c>
    </row>
    <row r="23">
      <c r="A23" s="16" t="inlineStr">
        <is>
          <t>Marketing</t>
        </is>
      </c>
      <c r="B23" s="17" t="n"/>
      <c r="C23" s="17" t="n"/>
      <c r="D23" s="17" t="n"/>
      <c r="E23" s="17" t="n"/>
      <c r="F23" s="17" t="n"/>
      <c r="G23" s="17" t="n"/>
      <c r="H23" s="17" t="n"/>
      <c r="I23" s="17" t="n"/>
      <c r="J23" s="17" t="n"/>
      <c r="K23" s="17" t="n"/>
      <c r="L23" s="17" t="n"/>
      <c r="M23" s="17" t="n"/>
      <c r="N23" s="18">
        <f>SUM(B23:M23)</f>
        <v/>
      </c>
    </row>
    <row r="24">
      <c r="A24" s="16" t="inlineStr">
        <is>
          <t>Software / Subscriptions</t>
        </is>
      </c>
      <c r="B24" s="17" t="n"/>
      <c r="C24" s="17" t="n"/>
      <c r="D24" s="17" t="n"/>
      <c r="E24" s="17" t="n"/>
      <c r="F24" s="17" t="n"/>
      <c r="G24" s="17" t="n"/>
      <c r="H24" s="17" t="n"/>
      <c r="I24" s="17" t="n"/>
      <c r="J24" s="17" t="n"/>
      <c r="K24" s="17" t="n"/>
      <c r="L24" s="17" t="n"/>
      <c r="M24" s="17" t="n"/>
      <c r="N24" s="18">
        <f>SUM(B24:M24)</f>
        <v/>
      </c>
    </row>
    <row r="25">
      <c r="A25" s="16" t="inlineStr">
        <is>
          <t>Professional Services (legal, acctg, ins)</t>
        </is>
      </c>
      <c r="B25" s="17" t="n"/>
      <c r="C25" s="17" t="n"/>
      <c r="D25" s="17" t="n"/>
      <c r="E25" s="17" t="n"/>
      <c r="F25" s="17" t="n"/>
      <c r="G25" s="17" t="n"/>
      <c r="H25" s="17" t="n"/>
      <c r="I25" s="17" t="n"/>
      <c r="J25" s="17" t="n"/>
      <c r="K25" s="17" t="n"/>
      <c r="L25" s="17" t="n"/>
      <c r="M25" s="17" t="n"/>
      <c r="N25" s="18">
        <f>SUM(B25:M25)</f>
        <v/>
      </c>
    </row>
    <row r="26">
      <c r="A26" s="16" t="inlineStr">
        <is>
          <t>Travel &amp; Entertainment</t>
        </is>
      </c>
      <c r="B26" s="17" t="n"/>
      <c r="C26" s="17" t="n"/>
      <c r="D26" s="17" t="n"/>
      <c r="E26" s="17" t="n"/>
      <c r="F26" s="17" t="n"/>
      <c r="G26" s="17" t="n"/>
      <c r="H26" s="17" t="n"/>
      <c r="I26" s="17" t="n"/>
      <c r="J26" s="17" t="n"/>
      <c r="K26" s="17" t="n"/>
      <c r="L26" s="17" t="n"/>
      <c r="M26" s="17" t="n"/>
      <c r="N26" s="18">
        <f>SUM(B26:M26)</f>
        <v/>
      </c>
    </row>
    <row r="27">
      <c r="A27" s="16" t="inlineStr">
        <is>
          <t>Other Operating Expenses</t>
        </is>
      </c>
      <c r="B27" s="17" t="n"/>
      <c r="C27" s="17" t="n"/>
      <c r="D27" s="17" t="n"/>
      <c r="E27" s="17" t="n"/>
      <c r="F27" s="17" t="n"/>
      <c r="G27" s="17" t="n"/>
      <c r="H27" s="17" t="n"/>
      <c r="I27" s="17" t="n"/>
      <c r="J27" s="17" t="n"/>
      <c r="K27" s="17" t="n"/>
      <c r="L27" s="17" t="n"/>
      <c r="M27" s="17" t="n"/>
      <c r="N27" s="18">
        <f>SUM(B27:M27)</f>
        <v/>
      </c>
    </row>
    <row r="28">
      <c r="A28" s="19" t="inlineStr">
        <is>
          <t>Total Operating Expenses</t>
        </is>
      </c>
      <c r="B28" s="20">
        <f>SUM(B21:B27)</f>
        <v/>
      </c>
      <c r="C28" s="20">
        <f>SUM(C21:C27)</f>
        <v/>
      </c>
      <c r="D28" s="20">
        <f>SUM(D21:D27)</f>
        <v/>
      </c>
      <c r="E28" s="20">
        <f>SUM(E21:E27)</f>
        <v/>
      </c>
      <c r="F28" s="20">
        <f>SUM(F21:F27)</f>
        <v/>
      </c>
      <c r="G28" s="20">
        <f>SUM(G21:G27)</f>
        <v/>
      </c>
      <c r="H28" s="20">
        <f>SUM(H21:H27)</f>
        <v/>
      </c>
      <c r="I28" s="20">
        <f>SUM(I21:I27)</f>
        <v/>
      </c>
      <c r="J28" s="20">
        <f>SUM(J21:J27)</f>
        <v/>
      </c>
      <c r="K28" s="20">
        <f>SUM(K21:K27)</f>
        <v/>
      </c>
      <c r="L28" s="20">
        <f>SUM(L21:L27)</f>
        <v/>
      </c>
      <c r="M28" s="20">
        <f>SUM(M21:M27)</f>
        <v/>
      </c>
      <c r="N28" s="20">
        <f>SUM(B28:M28)</f>
        <v/>
      </c>
    </row>
    <row r="29">
      <c r="A29" s="37" t="n"/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  <c r="M29" s="37" t="n"/>
      <c r="N29" s="37" t="n"/>
    </row>
    <row r="30">
      <c r="A30" s="21" t="inlineStr">
        <is>
          <t>EBITDA</t>
        </is>
      </c>
      <c r="B30" s="22">
        <f>B17-B28</f>
        <v/>
      </c>
      <c r="C30" s="22">
        <f>C17-C28</f>
        <v/>
      </c>
      <c r="D30" s="22">
        <f>D17-D28</f>
        <v/>
      </c>
      <c r="E30" s="22">
        <f>E17-E28</f>
        <v/>
      </c>
      <c r="F30" s="22">
        <f>F17-F28</f>
        <v/>
      </c>
      <c r="G30" s="22">
        <f>G17-G28</f>
        <v/>
      </c>
      <c r="H30" s="22">
        <f>H17-H28</f>
        <v/>
      </c>
      <c r="I30" s="22">
        <f>I17-I28</f>
        <v/>
      </c>
      <c r="J30" s="22">
        <f>J17-J28</f>
        <v/>
      </c>
      <c r="K30" s="22">
        <f>K17-K28</f>
        <v/>
      </c>
      <c r="L30" s="22">
        <f>L17-L28</f>
        <v/>
      </c>
      <c r="M30" s="22">
        <f>M17-M28</f>
        <v/>
      </c>
      <c r="N30" s="22">
        <f>SUM(B30:M30)</f>
        <v/>
      </c>
    </row>
    <row r="31">
      <c r="A31" s="23" t="inlineStr">
        <is>
          <t>EBITDA Margin %</t>
        </is>
      </c>
      <c r="B31" s="24">
        <f>IFERROR(B30/B10,"-")</f>
        <v/>
      </c>
      <c r="C31" s="24">
        <f>IFERROR(C30/C10,"-")</f>
        <v/>
      </c>
      <c r="D31" s="24">
        <f>IFERROR(D30/D10,"-")</f>
        <v/>
      </c>
      <c r="E31" s="24">
        <f>IFERROR(E30/E10,"-")</f>
        <v/>
      </c>
      <c r="F31" s="24">
        <f>IFERROR(F30/F10,"-")</f>
        <v/>
      </c>
      <c r="G31" s="24">
        <f>IFERROR(G30/G10,"-")</f>
        <v/>
      </c>
      <c r="H31" s="24">
        <f>IFERROR(H30/H10,"-")</f>
        <v/>
      </c>
      <c r="I31" s="24">
        <f>IFERROR(I30/I10,"-")</f>
        <v/>
      </c>
      <c r="J31" s="24">
        <f>IFERROR(J30/J10,"-")</f>
        <v/>
      </c>
      <c r="K31" s="24">
        <f>IFERROR(K30/K10,"-")</f>
        <v/>
      </c>
      <c r="L31" s="24">
        <f>IFERROR(L30/L10,"-")</f>
        <v/>
      </c>
      <c r="M31" s="24">
        <f>IFERROR(M30/M10,"-")</f>
        <v/>
      </c>
      <c r="N31" s="24">
        <f>SUM(B31:M31)</f>
        <v/>
      </c>
    </row>
    <row r="32">
      <c r="A32" s="37" t="n"/>
      <c r="B32" s="37" t="n"/>
      <c r="C32" s="37" t="n"/>
      <c r="D32" s="37" t="n"/>
      <c r="E32" s="37" t="n"/>
      <c r="F32" s="37" t="n"/>
      <c r="G32" s="37" t="n"/>
      <c r="H32" s="37" t="n"/>
      <c r="I32" s="37" t="n"/>
      <c r="J32" s="37" t="n"/>
      <c r="K32" s="37" t="n"/>
      <c r="L32" s="37" t="n"/>
      <c r="M32" s="37" t="n"/>
      <c r="N32" s="37" t="n"/>
    </row>
    <row r="33">
      <c r="A33" s="14" t="inlineStr">
        <is>
          <t>OTHER ITEMS</t>
        </is>
      </c>
      <c r="B33" s="39" t="n"/>
      <c r="C33" s="39" t="n"/>
      <c r="D33" s="39" t="n"/>
      <c r="E33" s="39" t="n"/>
      <c r="F33" s="39" t="n"/>
      <c r="G33" s="39" t="n"/>
      <c r="H33" s="39" t="n"/>
      <c r="I33" s="39" t="n"/>
      <c r="J33" s="39" t="n"/>
      <c r="K33" s="39" t="n"/>
      <c r="L33" s="39" t="n"/>
      <c r="M33" s="39" t="n"/>
      <c r="N33" s="39" t="n"/>
    </row>
    <row r="34">
      <c r="A34" s="16" t="inlineStr">
        <is>
          <t>Depreciation &amp; Amortization</t>
        </is>
      </c>
      <c r="B34" s="17" t="n"/>
      <c r="C34" s="17" t="n"/>
      <c r="D34" s="17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8">
        <f>SUM(B34:M34)</f>
        <v/>
      </c>
    </row>
    <row r="35">
      <c r="A35" s="16" t="inlineStr">
        <is>
          <t>Interest Expense</t>
        </is>
      </c>
      <c r="B35" s="17" t="n"/>
      <c r="C35" s="17" t="n"/>
      <c r="D35" s="17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8">
        <f>SUM(B35:M35)</f>
        <v/>
      </c>
    </row>
    <row r="36">
      <c r="A36" s="16" t="inlineStr">
        <is>
          <t>Tax Provision</t>
        </is>
      </c>
      <c r="B36" s="17" t="n"/>
      <c r="C36" s="17" t="n"/>
      <c r="D36" s="17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8">
        <f>SUM(B36:M36)</f>
        <v/>
      </c>
    </row>
    <row r="37">
      <c r="A37" s="25" t="inlineStr">
        <is>
          <t>Net Income</t>
        </is>
      </c>
      <c r="B37" s="26">
        <f>B30-B34-B35-B36</f>
        <v/>
      </c>
      <c r="C37" s="26">
        <f>C30-C34-C35-C36</f>
        <v/>
      </c>
      <c r="D37" s="26">
        <f>D30-D34-D35-D36</f>
        <v/>
      </c>
      <c r="E37" s="26">
        <f>E30-E34-E35-E36</f>
        <v/>
      </c>
      <c r="F37" s="26">
        <f>F30-F34-F35-F36</f>
        <v/>
      </c>
      <c r="G37" s="26">
        <f>G30-G34-G35-G36</f>
        <v/>
      </c>
      <c r="H37" s="26">
        <f>H30-H34-H35-H36</f>
        <v/>
      </c>
      <c r="I37" s="26">
        <f>I30-I34-I35-I36</f>
        <v/>
      </c>
      <c r="J37" s="26">
        <f>J30-J34-J35-J36</f>
        <v/>
      </c>
      <c r="K37" s="26">
        <f>K30-K34-K35-K36</f>
        <v/>
      </c>
      <c r="L37" s="26">
        <f>L30-L34-L35-L36</f>
        <v/>
      </c>
      <c r="M37" s="26">
        <f>M30-M34-M35-M36</f>
        <v/>
      </c>
      <c r="N37" s="26">
        <f>SUM(B37:M37)</f>
        <v/>
      </c>
    </row>
    <row r="38">
      <c r="A38" s="23" t="inlineStr">
        <is>
          <t>Net Margin %</t>
        </is>
      </c>
      <c r="B38" s="24">
        <f>IFERROR(B37/B10,"-")</f>
        <v/>
      </c>
      <c r="C38" s="24">
        <f>IFERROR(C37/C10,"-")</f>
        <v/>
      </c>
      <c r="D38" s="24">
        <f>IFERROR(D37/D10,"-")</f>
        <v/>
      </c>
      <c r="E38" s="24">
        <f>IFERROR(E37/E10,"-")</f>
        <v/>
      </c>
      <c r="F38" s="24">
        <f>IFERROR(F37/F10,"-")</f>
        <v/>
      </c>
      <c r="G38" s="24">
        <f>IFERROR(G37/G10,"-")</f>
        <v/>
      </c>
      <c r="H38" s="24">
        <f>IFERROR(H37/H10,"-")</f>
        <v/>
      </c>
      <c r="I38" s="24">
        <f>IFERROR(I37/I10,"-")</f>
        <v/>
      </c>
      <c r="J38" s="24">
        <f>IFERROR(J37/J10,"-")</f>
        <v/>
      </c>
      <c r="K38" s="24">
        <f>IFERROR(K37/K10,"-")</f>
        <v/>
      </c>
      <c r="L38" s="24">
        <f>IFERROR(L37/L10,"-")</f>
        <v/>
      </c>
      <c r="M38" s="24">
        <f>IFERROR(M37/M10,"-")</f>
        <v/>
      </c>
      <c r="N38" s="24">
        <f>SUM(B38:M38)</f>
        <v/>
      </c>
    </row>
    <row r="39">
      <c r="A39" s="37" t="n"/>
      <c r="B39" s="37" t="n"/>
      <c r="C39" s="37" t="n"/>
      <c r="D39" s="37" t="n"/>
      <c r="E39" s="37" t="n"/>
      <c r="F39" s="37" t="n"/>
      <c r="G39" s="37" t="n"/>
      <c r="H39" s="37" t="n"/>
      <c r="I39" s="37" t="n"/>
      <c r="J39" s="37" t="n"/>
      <c r="K39" s="37" t="n"/>
      <c r="L39" s="37" t="n"/>
      <c r="M39" s="37" t="n"/>
      <c r="N39" s="37" t="n"/>
    </row>
    <row r="40">
      <c r="A40" s="27" t="inlineStr">
        <is>
          <t>Upload to Command for live peer benchmarks: https://command.criticalpath.group/register</t>
        </is>
      </c>
      <c r="B40" s="37" t="n"/>
      <c r="C40" s="37" t="n"/>
      <c r="D40" s="37" t="n"/>
      <c r="E40" s="37" t="n"/>
      <c r="F40" s="37" t="n"/>
      <c r="G40" s="37" t="n"/>
      <c r="H40" s="37" t="n"/>
      <c r="I40" s="37" t="n"/>
      <c r="J40" s="37" t="n"/>
      <c r="K40" s="37" t="n"/>
      <c r="L40" s="37" t="n"/>
      <c r="M40" s="37" t="n"/>
      <c r="N40" s="37" t="n"/>
    </row>
  </sheetData>
  <mergeCells count="3">
    <mergeCell ref="A40:N40"/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8A45C"/>
    <outlinePr summaryBelow="1" summaryRight="1"/>
    <pageSetUpPr/>
  </sheetPr>
  <dimension ref="A1:O29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4" customWidth="1" min="15" max="15"/>
  </cols>
  <sheetData>
    <row r="1">
      <c r="A1" s="10" t="inlineStr">
        <is>
          <t>13-Week Rolling Cash Flow: CPOS Financial Model Lite</t>
        </is>
      </c>
      <c r="B1" s="37" t="n"/>
      <c r="C1" s="37" t="n"/>
      <c r="D1" s="37" t="n"/>
      <c r="E1" s="37" t="n"/>
      <c r="F1" s="37" t="n"/>
      <c r="G1" s="37" t="n"/>
      <c r="H1" s="37" t="n"/>
      <c r="I1" s="37" t="n"/>
      <c r="J1" s="37" t="n"/>
      <c r="K1" s="37" t="n"/>
      <c r="L1" s="37" t="n"/>
      <c r="M1" s="37" t="n"/>
      <c r="N1" s="37" t="n"/>
      <c r="O1" s="37" t="n"/>
    </row>
    <row r="2">
      <c r="A2" s="11" t="inlineStr">
        <is>
          <t>Inputs in blue. Formulas in black. Update weekly. Watch the running balance for the runway answer.</t>
        </is>
      </c>
      <c r="B2" s="37" t="n"/>
      <c r="C2" s="37" t="n"/>
      <c r="D2" s="37" t="n"/>
      <c r="E2" s="37" t="n"/>
      <c r="F2" s="37" t="n"/>
      <c r="G2" s="37" t="n"/>
      <c r="H2" s="37" t="n"/>
      <c r="I2" s="37" t="n"/>
      <c r="J2" s="37" t="n"/>
      <c r="K2" s="37" t="n"/>
      <c r="L2" s="37" t="n"/>
      <c r="M2" s="37" t="n"/>
      <c r="N2" s="37" t="n"/>
      <c r="O2" s="37" t="n"/>
    </row>
    <row r="3">
      <c r="A3" s="37" t="n"/>
      <c r="B3" s="37" t="n"/>
      <c r="C3" s="37" t="n"/>
      <c r="D3" s="37" t="n"/>
      <c r="E3" s="37" t="n"/>
      <c r="F3" s="37" t="n"/>
      <c r="G3" s="37" t="n"/>
      <c r="H3" s="37" t="n"/>
      <c r="I3" s="37" t="n"/>
      <c r="J3" s="37" t="n"/>
      <c r="K3" s="37" t="n"/>
      <c r="L3" s="37" t="n"/>
      <c r="M3" s="37" t="n"/>
      <c r="N3" s="37" t="n"/>
      <c r="O3" s="37" t="n"/>
    </row>
    <row r="4">
      <c r="A4" s="28" t="inlineStr">
        <is>
          <t>Cash Flow Item</t>
        </is>
      </c>
      <c r="B4" s="13" t="inlineStr">
        <is>
          <t>Week 1</t>
        </is>
      </c>
      <c r="C4" s="13" t="inlineStr">
        <is>
          <t>Week 2</t>
        </is>
      </c>
      <c r="D4" s="13" t="inlineStr">
        <is>
          <t>Week 3</t>
        </is>
      </c>
      <c r="E4" s="13" t="inlineStr">
        <is>
          <t>Week 4</t>
        </is>
      </c>
      <c r="F4" s="13" t="inlineStr">
        <is>
          <t>Week 5</t>
        </is>
      </c>
      <c r="G4" s="13" t="inlineStr">
        <is>
          <t>Week 6</t>
        </is>
      </c>
      <c r="H4" s="13" t="inlineStr">
        <is>
          <t>Week 7</t>
        </is>
      </c>
      <c r="I4" s="13" t="inlineStr">
        <is>
          <t>Week 8</t>
        </is>
      </c>
      <c r="J4" s="13" t="inlineStr">
        <is>
          <t>Week 9</t>
        </is>
      </c>
      <c r="K4" s="13" t="inlineStr">
        <is>
          <t>Week 10</t>
        </is>
      </c>
      <c r="L4" s="13" t="inlineStr">
        <is>
          <t>Week 11</t>
        </is>
      </c>
      <c r="M4" s="13" t="inlineStr">
        <is>
          <t>Week 12</t>
        </is>
      </c>
      <c r="N4" s="13" t="inlineStr">
        <is>
          <t>Week 13</t>
        </is>
      </c>
      <c r="O4" s="13" t="inlineStr">
        <is>
          <t>13-Wk Total</t>
        </is>
      </c>
    </row>
    <row r="5">
      <c r="A5" s="37" t="n"/>
      <c r="B5" s="37" t="n"/>
      <c r="C5" s="37" t="n"/>
      <c r="D5" s="37" t="n"/>
      <c r="E5" s="37" t="n"/>
      <c r="F5" s="37" t="n"/>
      <c r="G5" s="37" t="n"/>
      <c r="H5" s="37" t="n"/>
      <c r="I5" s="37" t="n"/>
      <c r="J5" s="37" t="n"/>
      <c r="K5" s="37" t="n"/>
      <c r="L5" s="37" t="n"/>
      <c r="M5" s="37" t="n"/>
      <c r="N5" s="37" t="n"/>
      <c r="O5" s="37" t="n"/>
    </row>
    <row r="6">
      <c r="A6" s="21" t="inlineStr">
        <is>
          <t>Starting Bank Balance</t>
        </is>
      </c>
      <c r="B6" s="29" t="n">
        <v>0</v>
      </c>
      <c r="C6" s="22">
        <f>B25</f>
        <v/>
      </c>
      <c r="D6" s="22">
        <f>C25</f>
        <v/>
      </c>
      <c r="E6" s="22">
        <f>D25</f>
        <v/>
      </c>
      <c r="F6" s="22">
        <f>E25</f>
        <v/>
      </c>
      <c r="G6" s="22">
        <f>F25</f>
        <v/>
      </c>
      <c r="H6" s="22">
        <f>G25</f>
        <v/>
      </c>
      <c r="I6" s="22">
        <f>H25</f>
        <v/>
      </c>
      <c r="J6" s="22">
        <f>I25</f>
        <v/>
      </c>
      <c r="K6" s="22">
        <f>J25</f>
        <v/>
      </c>
      <c r="L6" s="22">
        <f>K25</f>
        <v/>
      </c>
      <c r="M6" s="22">
        <f>L25</f>
        <v/>
      </c>
      <c r="N6" s="22">
        <f>M25</f>
        <v/>
      </c>
      <c r="O6" s="37" t="n"/>
    </row>
    <row r="7">
      <c r="A7" s="37" t="n"/>
      <c r="B7" s="37" t="n"/>
      <c r="C7" s="37" t="n"/>
      <c r="D7" s="37" t="n"/>
      <c r="E7" s="37" t="n"/>
      <c r="F7" s="37" t="n"/>
      <c r="G7" s="37" t="n"/>
      <c r="H7" s="37" t="n"/>
      <c r="I7" s="37" t="n"/>
      <c r="J7" s="37" t="n"/>
      <c r="K7" s="37" t="n"/>
      <c r="L7" s="37" t="n"/>
      <c r="M7" s="37" t="n"/>
      <c r="N7" s="37" t="n"/>
      <c r="O7" s="37" t="n"/>
    </row>
    <row r="8">
      <c r="A8" s="14" t="inlineStr">
        <is>
          <t>RECEIPTS (Cash In)</t>
        </is>
      </c>
      <c r="B8" s="39" t="n"/>
      <c r="C8" s="39" t="n"/>
      <c r="D8" s="39" t="n"/>
      <c r="E8" s="39" t="n"/>
      <c r="F8" s="39" t="n"/>
      <c r="G8" s="39" t="n"/>
      <c r="H8" s="39" t="n"/>
      <c r="I8" s="39" t="n"/>
      <c r="J8" s="39" t="n"/>
      <c r="K8" s="39" t="n"/>
      <c r="L8" s="39" t="n"/>
      <c r="M8" s="39" t="n"/>
      <c r="N8" s="39" t="n"/>
      <c r="O8" s="39" t="n"/>
    </row>
    <row r="9">
      <c r="A9" s="16" t="inlineStr">
        <is>
          <t>Customer Collections: Top Customer</t>
        </is>
      </c>
      <c r="B9" s="17" t="n">
        <v>0</v>
      </c>
      <c r="C9" s="17" t="n">
        <v>0</v>
      </c>
      <c r="D9" s="17" t="n">
        <v>0</v>
      </c>
      <c r="E9" s="17" t="n">
        <v>0</v>
      </c>
      <c r="F9" s="17" t="n">
        <v>0</v>
      </c>
      <c r="G9" s="17" t="n">
        <v>0</v>
      </c>
      <c r="H9" s="17" t="n">
        <v>0</v>
      </c>
      <c r="I9" s="17" t="n">
        <v>0</v>
      </c>
      <c r="J9" s="17" t="n">
        <v>0</v>
      </c>
      <c r="K9" s="17" t="n">
        <v>0</v>
      </c>
      <c r="L9" s="17" t="n">
        <v>0</v>
      </c>
      <c r="M9" s="17" t="n">
        <v>0</v>
      </c>
      <c r="N9" s="17" t="n">
        <v>0</v>
      </c>
      <c r="O9" s="18">
        <f>SUM(B9:N9)</f>
        <v/>
      </c>
    </row>
    <row r="10">
      <c r="A10" s="16" t="inlineStr">
        <is>
          <t>Customer Collections: All Other</t>
        </is>
      </c>
      <c r="B10" s="17" t="n">
        <v>0</v>
      </c>
      <c r="C10" s="17" t="n">
        <v>0</v>
      </c>
      <c r="D10" s="17" t="n">
        <v>0</v>
      </c>
      <c r="E10" s="17" t="n">
        <v>0</v>
      </c>
      <c r="F10" s="17" t="n">
        <v>0</v>
      </c>
      <c r="G10" s="17" t="n">
        <v>0</v>
      </c>
      <c r="H10" s="17" t="n">
        <v>0</v>
      </c>
      <c r="I10" s="17" t="n">
        <v>0</v>
      </c>
      <c r="J10" s="17" t="n">
        <v>0</v>
      </c>
      <c r="K10" s="17" t="n">
        <v>0</v>
      </c>
      <c r="L10" s="17" t="n">
        <v>0</v>
      </c>
      <c r="M10" s="17" t="n">
        <v>0</v>
      </c>
      <c r="N10" s="17" t="n">
        <v>0</v>
      </c>
      <c r="O10" s="18">
        <f>SUM(B10:N10)</f>
        <v/>
      </c>
    </row>
    <row r="11">
      <c r="A11" s="16" t="inlineStr">
        <is>
          <t>Other Receipts (refunds, financing, etc.)</t>
        </is>
      </c>
      <c r="B11" s="17" t="n">
        <v>0</v>
      </c>
      <c r="C11" s="17" t="n">
        <v>0</v>
      </c>
      <c r="D11" s="17" t="n">
        <v>0</v>
      </c>
      <c r="E11" s="17" t="n">
        <v>0</v>
      </c>
      <c r="F11" s="17" t="n">
        <v>0</v>
      </c>
      <c r="G11" s="17" t="n">
        <v>0</v>
      </c>
      <c r="H11" s="17" t="n">
        <v>0</v>
      </c>
      <c r="I11" s="17" t="n">
        <v>0</v>
      </c>
      <c r="J11" s="17" t="n">
        <v>0</v>
      </c>
      <c r="K11" s="17" t="n">
        <v>0</v>
      </c>
      <c r="L11" s="17" t="n">
        <v>0</v>
      </c>
      <c r="M11" s="17" t="n">
        <v>0</v>
      </c>
      <c r="N11" s="17" t="n">
        <v>0</v>
      </c>
      <c r="O11" s="18">
        <f>SUM(B11:N11)</f>
        <v/>
      </c>
    </row>
    <row r="12">
      <c r="A12" s="19" t="inlineStr">
        <is>
          <t>Total Receipts</t>
        </is>
      </c>
      <c r="B12" s="20">
        <f>SUM(B9:B11)</f>
        <v/>
      </c>
      <c r="C12" s="20">
        <f>SUM(C9:C11)</f>
        <v/>
      </c>
      <c r="D12" s="20">
        <f>SUM(D9:D11)</f>
        <v/>
      </c>
      <c r="E12" s="20">
        <f>SUM(E9:E11)</f>
        <v/>
      </c>
      <c r="F12" s="20">
        <f>SUM(F9:F11)</f>
        <v/>
      </c>
      <c r="G12" s="20">
        <f>SUM(G9:G11)</f>
        <v/>
      </c>
      <c r="H12" s="20">
        <f>SUM(H9:H11)</f>
        <v/>
      </c>
      <c r="I12" s="20">
        <f>SUM(I9:I11)</f>
        <v/>
      </c>
      <c r="J12" s="20">
        <f>SUM(J9:J11)</f>
        <v/>
      </c>
      <c r="K12" s="20">
        <f>SUM(K9:K11)</f>
        <v/>
      </c>
      <c r="L12" s="20">
        <f>SUM(L9:L11)</f>
        <v/>
      </c>
      <c r="M12" s="20">
        <f>SUM(M9:M11)</f>
        <v/>
      </c>
      <c r="N12" s="20">
        <f>SUM(N9:N11)</f>
        <v/>
      </c>
      <c r="O12" s="20">
        <f>SUM(B12:N12)</f>
        <v/>
      </c>
    </row>
    <row r="13">
      <c r="A13" s="37" t="n"/>
      <c r="B13" s="37" t="n"/>
      <c r="C13" s="37" t="n"/>
      <c r="D13" s="37" t="n"/>
      <c r="E13" s="37" t="n"/>
      <c r="F13" s="37" t="n"/>
      <c r="G13" s="37" t="n"/>
      <c r="H13" s="37" t="n"/>
      <c r="I13" s="37" t="n"/>
      <c r="J13" s="37" t="n"/>
      <c r="K13" s="37" t="n"/>
      <c r="L13" s="37" t="n"/>
      <c r="M13" s="37" t="n"/>
      <c r="N13" s="37" t="n"/>
      <c r="O13" s="37" t="n"/>
    </row>
    <row r="14">
      <c r="A14" s="14" t="inlineStr">
        <is>
          <t>DISBURSEMENTS (Cash Out)</t>
        </is>
      </c>
      <c r="B14" s="39" t="n"/>
      <c r="C14" s="39" t="n"/>
      <c r="D14" s="39" t="n"/>
      <c r="E14" s="39" t="n"/>
      <c r="F14" s="39" t="n"/>
      <c r="G14" s="39" t="n"/>
      <c r="H14" s="39" t="n"/>
      <c r="I14" s="39" t="n"/>
      <c r="J14" s="39" t="n"/>
      <c r="K14" s="39" t="n"/>
      <c r="L14" s="39" t="n"/>
      <c r="M14" s="39" t="n"/>
      <c r="N14" s="39" t="n"/>
      <c r="O14" s="39" t="n"/>
    </row>
    <row r="15">
      <c r="A15" s="16" t="inlineStr">
        <is>
          <t>Payroll &amp; Contractor Pay</t>
        </is>
      </c>
      <c r="B15" s="17" t="n">
        <v>0</v>
      </c>
      <c r="C15" s="17" t="n">
        <v>0</v>
      </c>
      <c r="D15" s="17" t="n">
        <v>0</v>
      </c>
      <c r="E15" s="17" t="n">
        <v>0</v>
      </c>
      <c r="F15" s="17" t="n">
        <v>0</v>
      </c>
      <c r="G15" s="17" t="n">
        <v>0</v>
      </c>
      <c r="H15" s="17" t="n">
        <v>0</v>
      </c>
      <c r="I15" s="17" t="n">
        <v>0</v>
      </c>
      <c r="J15" s="17" t="n">
        <v>0</v>
      </c>
      <c r="K15" s="17" t="n">
        <v>0</v>
      </c>
      <c r="L15" s="17" t="n">
        <v>0</v>
      </c>
      <c r="M15" s="17" t="n">
        <v>0</v>
      </c>
      <c r="N15" s="17" t="n">
        <v>0</v>
      </c>
      <c r="O15" s="18">
        <f>SUM(B15:N15)</f>
        <v/>
      </c>
    </row>
    <row r="16">
      <c r="A16" s="16" t="inlineStr">
        <is>
          <t>Direct Costs / COGS Cash</t>
        </is>
      </c>
      <c r="B16" s="17" t="n">
        <v>0</v>
      </c>
      <c r="C16" s="17" t="n">
        <v>0</v>
      </c>
      <c r="D16" s="17" t="n">
        <v>0</v>
      </c>
      <c r="E16" s="17" t="n">
        <v>0</v>
      </c>
      <c r="F16" s="17" t="n">
        <v>0</v>
      </c>
      <c r="G16" s="17" t="n">
        <v>0</v>
      </c>
      <c r="H16" s="17" t="n">
        <v>0</v>
      </c>
      <c r="I16" s="17" t="n">
        <v>0</v>
      </c>
      <c r="J16" s="17" t="n">
        <v>0</v>
      </c>
      <c r="K16" s="17" t="n">
        <v>0</v>
      </c>
      <c r="L16" s="17" t="n">
        <v>0</v>
      </c>
      <c r="M16" s="17" t="n">
        <v>0</v>
      </c>
      <c r="N16" s="17" t="n">
        <v>0</v>
      </c>
      <c r="O16" s="18">
        <f>SUM(B16:N16)</f>
        <v/>
      </c>
    </row>
    <row r="17">
      <c r="A17" s="16" t="inlineStr">
        <is>
          <t>Rent / Facilities</t>
        </is>
      </c>
      <c r="B17" s="17" t="n">
        <v>0</v>
      </c>
      <c r="C17" s="17" t="n">
        <v>0</v>
      </c>
      <c r="D17" s="17" t="n">
        <v>0</v>
      </c>
      <c r="E17" s="17" t="n">
        <v>0</v>
      </c>
      <c r="F17" s="17" t="n">
        <v>0</v>
      </c>
      <c r="G17" s="17" t="n">
        <v>0</v>
      </c>
      <c r="H17" s="17" t="n">
        <v>0</v>
      </c>
      <c r="I17" s="17" t="n">
        <v>0</v>
      </c>
      <c r="J17" s="17" t="n">
        <v>0</v>
      </c>
      <c r="K17" s="17" t="n">
        <v>0</v>
      </c>
      <c r="L17" s="17" t="n">
        <v>0</v>
      </c>
      <c r="M17" s="17" t="n">
        <v>0</v>
      </c>
      <c r="N17" s="17" t="n">
        <v>0</v>
      </c>
      <c r="O17" s="18">
        <f>SUM(B17:N17)</f>
        <v/>
      </c>
    </row>
    <row r="18">
      <c r="A18" s="16" t="inlineStr">
        <is>
          <t>Software / Subscriptions</t>
        </is>
      </c>
      <c r="B18" s="17" t="n">
        <v>0</v>
      </c>
      <c r="C18" s="17" t="n">
        <v>0</v>
      </c>
      <c r="D18" s="17" t="n">
        <v>0</v>
      </c>
      <c r="E18" s="17" t="n">
        <v>0</v>
      </c>
      <c r="F18" s="17" t="n">
        <v>0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7" t="n">
        <v>0</v>
      </c>
      <c r="M18" s="17" t="n">
        <v>0</v>
      </c>
      <c r="N18" s="17" t="n">
        <v>0</v>
      </c>
      <c r="O18" s="18">
        <f>SUM(B18:N18)</f>
        <v/>
      </c>
    </row>
    <row r="19">
      <c r="A19" s="16" t="inlineStr">
        <is>
          <t>Professional Services</t>
        </is>
      </c>
      <c r="B19" s="17" t="n">
        <v>0</v>
      </c>
      <c r="C19" s="17" t="n">
        <v>0</v>
      </c>
      <c r="D19" s="17" t="n">
        <v>0</v>
      </c>
      <c r="E19" s="17" t="n">
        <v>0</v>
      </c>
      <c r="F19" s="17" t="n">
        <v>0</v>
      </c>
      <c r="G19" s="17" t="n">
        <v>0</v>
      </c>
      <c r="H19" s="17" t="n">
        <v>0</v>
      </c>
      <c r="I19" s="17" t="n">
        <v>0</v>
      </c>
      <c r="J19" s="17" t="n">
        <v>0</v>
      </c>
      <c r="K19" s="17" t="n">
        <v>0</v>
      </c>
      <c r="L19" s="17" t="n">
        <v>0</v>
      </c>
      <c r="M19" s="17" t="n">
        <v>0</v>
      </c>
      <c r="N19" s="17" t="n">
        <v>0</v>
      </c>
      <c r="O19" s="18">
        <f>SUM(B19:N19)</f>
        <v/>
      </c>
    </row>
    <row r="20">
      <c r="A20" s="16" t="inlineStr">
        <is>
          <t>Marketing &amp; Travel</t>
        </is>
      </c>
      <c r="B20" s="17" t="n">
        <v>0</v>
      </c>
      <c r="C20" s="17" t="n">
        <v>0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8">
        <f>SUM(B20:N20)</f>
        <v/>
      </c>
    </row>
    <row r="21">
      <c r="A21" s="16" t="inlineStr">
        <is>
          <t>Tax Payments</t>
        </is>
      </c>
      <c r="B21" s="17" t="n">
        <v>0</v>
      </c>
      <c r="C21" s="17" t="n">
        <v>0</v>
      </c>
      <c r="D21" s="17" t="n">
        <v>0</v>
      </c>
      <c r="E21" s="17" t="n">
        <v>0</v>
      </c>
      <c r="F21" s="17" t="n">
        <v>0</v>
      </c>
      <c r="G21" s="17" t="n">
        <v>0</v>
      </c>
      <c r="H21" s="17" t="n">
        <v>0</v>
      </c>
      <c r="I21" s="17" t="n">
        <v>0</v>
      </c>
      <c r="J21" s="17" t="n">
        <v>0</v>
      </c>
      <c r="K21" s="17" t="n">
        <v>0</v>
      </c>
      <c r="L21" s="17" t="n">
        <v>0</v>
      </c>
      <c r="M21" s="17" t="n">
        <v>0</v>
      </c>
      <c r="N21" s="17" t="n">
        <v>0</v>
      </c>
      <c r="O21" s="18">
        <f>SUM(B21:N21)</f>
        <v/>
      </c>
    </row>
    <row r="22">
      <c r="A22" s="16" t="inlineStr">
        <is>
          <t>Other Disbursements</t>
        </is>
      </c>
      <c r="B22" s="17" t="n">
        <v>0</v>
      </c>
      <c r="C22" s="17" t="n">
        <v>0</v>
      </c>
      <c r="D22" s="17" t="n">
        <v>0</v>
      </c>
      <c r="E22" s="17" t="n">
        <v>0</v>
      </c>
      <c r="F22" s="17" t="n">
        <v>0</v>
      </c>
      <c r="G22" s="17" t="n">
        <v>0</v>
      </c>
      <c r="H22" s="17" t="n">
        <v>0</v>
      </c>
      <c r="I22" s="17" t="n">
        <v>0</v>
      </c>
      <c r="J22" s="17" t="n">
        <v>0</v>
      </c>
      <c r="K22" s="17" t="n">
        <v>0</v>
      </c>
      <c r="L22" s="17" t="n">
        <v>0</v>
      </c>
      <c r="M22" s="17" t="n">
        <v>0</v>
      </c>
      <c r="N22" s="17" t="n">
        <v>0</v>
      </c>
      <c r="O22" s="18">
        <f>SUM(B22:N22)</f>
        <v/>
      </c>
    </row>
    <row r="23">
      <c r="A23" s="19" t="inlineStr">
        <is>
          <t>Total Disbursements</t>
        </is>
      </c>
      <c r="B23" s="20">
        <f>SUM(B15:B22)</f>
        <v/>
      </c>
      <c r="C23" s="20">
        <f>SUM(C15:C22)</f>
        <v/>
      </c>
      <c r="D23" s="20">
        <f>SUM(D15:D22)</f>
        <v/>
      </c>
      <c r="E23" s="20">
        <f>SUM(E15:E22)</f>
        <v/>
      </c>
      <c r="F23" s="20">
        <f>SUM(F15:F22)</f>
        <v/>
      </c>
      <c r="G23" s="20">
        <f>SUM(G15:G22)</f>
        <v/>
      </c>
      <c r="H23" s="20">
        <f>SUM(H15:H22)</f>
        <v/>
      </c>
      <c r="I23" s="20">
        <f>SUM(I15:I22)</f>
        <v/>
      </c>
      <c r="J23" s="20">
        <f>SUM(J15:J22)</f>
        <v/>
      </c>
      <c r="K23" s="20">
        <f>SUM(K15:K22)</f>
        <v/>
      </c>
      <c r="L23" s="20">
        <f>SUM(L15:L22)</f>
        <v/>
      </c>
      <c r="M23" s="20">
        <f>SUM(M15:M22)</f>
        <v/>
      </c>
      <c r="N23" s="20">
        <f>SUM(N15:N22)</f>
        <v/>
      </c>
      <c r="O23" s="20">
        <f>SUM(B23:N23)</f>
        <v/>
      </c>
    </row>
    <row r="24">
      <c r="A24" s="21" t="inlineStr">
        <is>
          <t>Net Cash Flow</t>
        </is>
      </c>
      <c r="B24" s="22">
        <f>B12-B23</f>
        <v/>
      </c>
      <c r="C24" s="22">
        <f>C12-C23</f>
        <v/>
      </c>
      <c r="D24" s="22">
        <f>D12-D23</f>
        <v/>
      </c>
      <c r="E24" s="22">
        <f>E12-E23</f>
        <v/>
      </c>
      <c r="F24" s="22">
        <f>F12-F23</f>
        <v/>
      </c>
      <c r="G24" s="22">
        <f>G12-G23</f>
        <v/>
      </c>
      <c r="H24" s="22">
        <f>H12-H23</f>
        <v/>
      </c>
      <c r="I24" s="22">
        <f>I12-I23</f>
        <v/>
      </c>
      <c r="J24" s="22">
        <f>J12-J23</f>
        <v/>
      </c>
      <c r="K24" s="22">
        <f>K12-K23</f>
        <v/>
      </c>
      <c r="L24" s="22">
        <f>L12-L23</f>
        <v/>
      </c>
      <c r="M24" s="22">
        <f>M12-M23</f>
        <v/>
      </c>
      <c r="N24" s="22">
        <f>N12-N23</f>
        <v/>
      </c>
      <c r="O24" s="22">
        <f>SUM(B24:N24)</f>
        <v/>
      </c>
    </row>
    <row r="25">
      <c r="A25" s="25" t="inlineStr">
        <is>
          <t>Ending Bank Balance</t>
        </is>
      </c>
      <c r="B25" s="26">
        <f>B6+B24</f>
        <v/>
      </c>
      <c r="C25" s="26">
        <f>C6+C24</f>
        <v/>
      </c>
      <c r="D25" s="26">
        <f>D6+D24</f>
        <v/>
      </c>
      <c r="E25" s="26">
        <f>E6+E24</f>
        <v/>
      </c>
      <c r="F25" s="26">
        <f>F6+F24</f>
        <v/>
      </c>
      <c r="G25" s="26">
        <f>G6+G24</f>
        <v/>
      </c>
      <c r="H25" s="26">
        <f>H6+H24</f>
        <v/>
      </c>
      <c r="I25" s="26">
        <f>I6+I24</f>
        <v/>
      </c>
      <c r="J25" s="26">
        <f>J6+J24</f>
        <v/>
      </c>
      <c r="K25" s="26">
        <f>K6+K24</f>
        <v/>
      </c>
      <c r="L25" s="26">
        <f>L6+L24</f>
        <v/>
      </c>
      <c r="M25" s="26">
        <f>M6+M24</f>
        <v/>
      </c>
      <c r="N25" s="26">
        <f>N6+N24</f>
        <v/>
      </c>
      <c r="O25" s="26">
        <f>SUM(B25:N25)</f>
        <v/>
      </c>
    </row>
    <row r="26">
      <c r="A26" s="37" t="n"/>
      <c r="B26" s="37" t="n"/>
      <c r="C26" s="37" t="n"/>
      <c r="D26" s="37" t="n"/>
      <c r="E26" s="37" t="n"/>
      <c r="F26" s="37" t="n"/>
      <c r="G26" s="37" t="n"/>
      <c r="H26" s="37" t="n"/>
      <c r="I26" s="37" t="n"/>
      <c r="J26" s="37" t="n"/>
      <c r="K26" s="37" t="n"/>
      <c r="L26" s="37" t="n"/>
      <c r="M26" s="37" t="n"/>
      <c r="N26" s="37" t="n"/>
      <c r="O26" s="37" t="n"/>
    </row>
    <row r="27">
      <c r="A27" s="21" t="inlineStr">
        <is>
          <t>Runway answer:</t>
        </is>
      </c>
      <c r="B27" s="27">
        <f>IF(MIN(B25:N25)&lt;0,"Runway breaks at week "&amp;MATCH(TRUE,INDEX(B25:N25&lt;0,0),0),"Runway holds for 13 weeks")</f>
        <v/>
      </c>
      <c r="C27" s="37" t="n"/>
      <c r="D27" s="37" t="n"/>
      <c r="E27" s="37" t="n"/>
      <c r="F27" s="37" t="n"/>
      <c r="G27" s="37" t="n"/>
      <c r="H27" s="37" t="n"/>
      <c r="I27" s="37" t="n"/>
      <c r="J27" s="37" t="n"/>
      <c r="K27" s="37" t="n"/>
      <c r="L27" s="37" t="n"/>
      <c r="M27" s="37" t="n"/>
      <c r="N27" s="37" t="n"/>
      <c r="O27" s="37" t="n"/>
    </row>
    <row r="28">
      <c r="A28" s="37" t="n"/>
      <c r="B28" s="37" t="n"/>
      <c r="C28" s="37" t="n"/>
      <c r="D28" s="37" t="n"/>
      <c r="E28" s="37" t="n"/>
      <c r="F28" s="37" t="n"/>
      <c r="G28" s="37" t="n"/>
      <c r="H28" s="37" t="n"/>
      <c r="I28" s="37" t="n"/>
      <c r="J28" s="37" t="n"/>
      <c r="K28" s="37" t="n"/>
      <c r="L28" s="37" t="n"/>
      <c r="M28" s="37" t="n"/>
      <c r="N28" s="37" t="n"/>
      <c r="O28" s="37" t="n"/>
    </row>
    <row r="29">
      <c r="A29" s="27" t="inlineStr">
        <is>
          <t>Upload to Command for the live runway answer plus one-click scenario toggles (lose your top customer, watch the runway redraw): https://command.criticalpath.group/register</t>
        </is>
      </c>
      <c r="B29" s="37" t="n"/>
      <c r="C29" s="37" t="n"/>
      <c r="D29" s="37" t="n"/>
      <c r="E29" s="37" t="n"/>
      <c r="F29" s="37" t="n"/>
      <c r="G29" s="37" t="n"/>
      <c r="H29" s="37" t="n"/>
      <c r="I29" s="37" t="n"/>
      <c r="J29" s="37" t="n"/>
      <c r="K29" s="37" t="n"/>
      <c r="L29" s="37" t="n"/>
      <c r="M29" s="37" t="n"/>
      <c r="N29" s="37" t="n"/>
      <c r="O29" s="37" t="n"/>
    </row>
  </sheetData>
  <mergeCells count="4">
    <mergeCell ref="A29:O29"/>
    <mergeCell ref="A1:O1"/>
    <mergeCell ref="A2:O2"/>
    <mergeCell ref="B27:O2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1F2E"/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2" customWidth="1" min="3" max="3"/>
    <col width="36" customWidth="1" min="4" max="4"/>
    <col width="50" customWidth="1" min="5" max="5"/>
  </cols>
  <sheetData>
    <row r="1">
      <c r="A1" s="10" t="inlineStr">
        <is>
          <t>KPI Summary: The Operator's Index Lite</t>
        </is>
      </c>
      <c r="B1" s="37" t="n"/>
      <c r="C1" s="37" t="n"/>
      <c r="D1" s="37" t="n"/>
      <c r="E1" s="37" t="n"/>
    </row>
    <row r="2">
      <c r="A2" s="11" t="inlineStr">
        <is>
          <t>Auto-calculated from your P&amp;L and Cash Flow tabs. Peer context is illustrative; live peer benchmarks are in Command.</t>
        </is>
      </c>
      <c r="B2" s="37" t="n"/>
      <c r="C2" s="37" t="n"/>
      <c r="D2" s="37" t="n"/>
      <c r="E2" s="37" t="n"/>
    </row>
    <row r="3">
      <c r="A3" s="37" t="n"/>
      <c r="B3" s="37" t="n"/>
      <c r="C3" s="37" t="n"/>
      <c r="D3" s="37" t="n"/>
      <c r="E3" s="37" t="n"/>
    </row>
    <row r="4">
      <c r="A4" s="30" t="inlineStr">
        <is>
          <t>KPI</t>
        </is>
      </c>
      <c r="B4" s="30" t="inlineStr">
        <is>
          <t>Your Number</t>
        </is>
      </c>
      <c r="C4" s="30" t="inlineStr">
        <is>
          <t>Format</t>
        </is>
      </c>
      <c r="D4" s="30" t="inlineStr">
        <is>
          <t>Peer Context (illustrative)</t>
        </is>
      </c>
      <c r="E4" s="30" t="inlineStr">
        <is>
          <t>Notes</t>
        </is>
      </c>
    </row>
    <row r="5">
      <c r="A5" s="14" t="inlineStr">
        <is>
          <t>1. Profitability</t>
        </is>
      </c>
      <c r="B5" s="39" t="n"/>
      <c r="C5" s="39" t="n"/>
      <c r="D5" s="39" t="n"/>
      <c r="E5" s="39" t="n"/>
    </row>
    <row r="6" ht="28" customHeight="1">
      <c r="A6" s="16" t="inlineStr">
        <is>
          <t>Total Revenue (annual)</t>
        </is>
      </c>
      <c r="B6" s="22">
        <f>'P&amp;L (12 mo)'!N10</f>
        <v/>
      </c>
      <c r="C6" s="31" t="inlineStr">
        <is>
          <t>$#,##0;($#,##0);-</t>
        </is>
      </c>
      <c r="D6" s="32" t="inlineStr">
        <is>
          <t>Small business owner typical: $250K-$3M</t>
        </is>
      </c>
      <c r="E6" s="33" t="inlineStr">
        <is>
          <t>From P&amp;L total revenue.</t>
        </is>
      </c>
    </row>
    <row r="7" ht="28" customHeight="1">
      <c r="A7" s="16" t="inlineStr">
        <is>
          <t>Gross Margin %</t>
        </is>
      </c>
      <c r="B7" s="34">
        <f>IFERROR('P&amp;L (12 mo)'!N17/'P&amp;L (12 mo)'!N10,"-")</f>
        <v/>
      </c>
      <c r="C7" s="31" t="inlineStr">
        <is>
          <t>0.0%;(0.0%);-</t>
        </is>
      </c>
      <c r="D7" s="32" t="inlineStr">
        <is>
          <t>Services peer median: ~50-65%</t>
        </is>
      </c>
      <c r="E7" s="33" t="inlineStr">
        <is>
          <t>Services firms typically hit 50-65%; product 30-45%.</t>
        </is>
      </c>
    </row>
    <row r="8" ht="28" customHeight="1">
      <c r="A8" s="16" t="inlineStr">
        <is>
          <t>EBITDA Margin %</t>
        </is>
      </c>
      <c r="B8" s="34">
        <f>IFERROR('P&amp;L (12 mo)'!N30/'P&amp;L (12 mo)'!N10,"-")</f>
        <v/>
      </c>
      <c r="C8" s="31" t="inlineStr">
        <is>
          <t>0.0%;(0.0%);-</t>
        </is>
      </c>
      <c r="D8" s="32" t="inlineStr">
        <is>
          <t>Small business owner peer band: 8-22%</t>
        </is>
      </c>
      <c r="E8" s="33" t="inlineStr">
        <is>
          <t>Below 8% is a red signal in most small business owner bands.</t>
        </is>
      </c>
    </row>
    <row r="9" ht="28" customHeight="1">
      <c r="A9" s="16" t="inlineStr">
        <is>
          <t>Net Margin %</t>
        </is>
      </c>
      <c r="B9" s="34">
        <f>IFERROR('P&amp;L (12 mo)'!N37/'P&amp;L (12 mo)'!N10,"-")</f>
        <v/>
      </c>
      <c r="C9" s="31" t="inlineStr">
        <is>
          <t>0.0%;(0.0%);-</t>
        </is>
      </c>
      <c r="D9" s="32" t="inlineStr">
        <is>
          <t>Small business owner peer band: 5-18%</t>
        </is>
      </c>
      <c r="E9" s="33" t="inlineStr">
        <is>
          <t>Net is what reaches owner pay + reinvestment.</t>
        </is>
      </c>
    </row>
    <row r="10">
      <c r="A10" s="37" t="n"/>
      <c r="B10" s="37" t="n"/>
      <c r="C10" s="37" t="n"/>
      <c r="D10" s="37" t="n"/>
      <c r="E10" s="37" t="n"/>
    </row>
    <row r="11">
      <c r="A11" s="14" t="inlineStr">
        <is>
          <t>2. Cash Discipline</t>
        </is>
      </c>
      <c r="B11" s="39" t="n"/>
      <c r="C11" s="39" t="n"/>
      <c r="D11" s="39" t="n"/>
      <c r="E11" s="39" t="n"/>
    </row>
    <row r="12" ht="28" customHeight="1">
      <c r="A12" s="16" t="inlineStr">
        <is>
          <t>Ending Bank Balance (Wk 13)</t>
        </is>
      </c>
      <c r="B12" s="22">
        <f>'Cash Flow (13 wk)'!N25</f>
        <v/>
      </c>
      <c r="C12" s="31" t="inlineStr">
        <is>
          <t>$#,##0;($#,##0);-</t>
        </is>
      </c>
      <c r="D12" s="32" t="inlineStr">
        <is>
          <t>Target: 8-13 weeks of opex</t>
        </is>
      </c>
      <c r="E12" s="33" t="inlineStr">
        <is>
          <t>Final week of the 13-week projection.</t>
        </is>
      </c>
    </row>
    <row r="13" ht="28" customHeight="1">
      <c r="A13" s="16" t="inlineStr">
        <is>
          <t>Avg Weekly Burn (13-wk)</t>
        </is>
      </c>
      <c r="B13" s="22">
        <f>IFERROR(-1*'Cash Flow (13 wk)'!O23/13,"-")</f>
        <v/>
      </c>
      <c r="C13" s="31" t="inlineStr">
        <is>
          <t>$#,##0;($#,##0);-</t>
        </is>
      </c>
      <c r="D13" s="32" t="inlineStr">
        <is>
          <t>Per Cash Flow tab</t>
        </is>
      </c>
      <c r="E13" s="33" t="inlineStr">
        <is>
          <t>Avg disbursements per week (sign flipped for read).</t>
        </is>
      </c>
    </row>
    <row r="14" ht="28" customHeight="1">
      <c r="A14" s="16" t="inlineStr">
        <is>
          <t>Weeks of Runway</t>
        </is>
      </c>
      <c r="B14" s="35">
        <f>IFERROR('Cash Flow (13 wk)'!B6/(B13*-1),"-")</f>
        <v/>
      </c>
      <c r="C14" s="31" t="inlineStr">
        <is>
          <t>0.0</t>
        </is>
      </c>
      <c r="D14" s="32" t="inlineStr">
        <is>
          <t>Small business owner floor: ≥ 13 weeks</t>
        </is>
      </c>
      <c r="E14" s="33" t="inlineStr">
        <is>
          <t>Starting bank balance / avg weekly burn. Below 13 = monitor weekly.</t>
        </is>
      </c>
    </row>
    <row r="15" ht="28" customHeight="1">
      <c r="A15" s="37" t="n"/>
      <c r="B15" s="37" t="n"/>
      <c r="C15" s="37" t="n"/>
      <c r="D15" s="37" t="n"/>
      <c r="E15" s="37" t="n"/>
    </row>
    <row r="16" ht="28" customHeight="1">
      <c r="A16" s="14" t="inlineStr">
        <is>
          <t>3. Customer Concentration</t>
        </is>
      </c>
      <c r="B16" s="39" t="n"/>
      <c r="C16" s="39" t="n"/>
      <c r="D16" s="39" t="n"/>
      <c r="E16" s="39" t="n"/>
    </row>
    <row r="17" ht="28" customHeight="1">
      <c r="A17" s="16" t="inlineStr">
        <is>
          <t>Top Customer Receipts (13-wk)</t>
        </is>
      </c>
      <c r="B17" s="22">
        <f>'Cash Flow (13 wk)'!O9</f>
        <v/>
      </c>
      <c r="C17" s="31" t="inlineStr">
        <is>
          <t>$#,##0;($#,##0);-</t>
        </is>
      </c>
      <c r="D17" s="32" t="inlineStr">
        <is>
          <t>From Cash Flow tab</t>
        </is>
      </c>
      <c r="E17" s="33" t="inlineStr">
        <is>
          <t>Top customer cash collected over 13 weeks.</t>
        </is>
      </c>
    </row>
    <row r="18" ht="28" customHeight="1">
      <c r="A18" s="16" t="inlineStr">
        <is>
          <t>Top Customer % of Receipts</t>
        </is>
      </c>
      <c r="B18" s="34">
        <f>IFERROR('Cash Flow (13 wk)'!O9/'Cash Flow (13 wk)'!O12,"-")</f>
        <v/>
      </c>
      <c r="C18" s="31" t="inlineStr">
        <is>
          <t>0.0%;(0.0%);-</t>
        </is>
      </c>
      <c r="D18" s="32" t="inlineStr">
        <is>
          <t>Small business owner caution band: &gt; 35%</t>
        </is>
      </c>
      <c r="E18" s="33" t="inlineStr">
        <is>
          <t>If top customer &gt; 35% of receipts, run a 'lose them' scenario.</t>
        </is>
      </c>
    </row>
    <row r="19" ht="28" customHeight="1">
      <c r="A19" s="37" t="n"/>
      <c r="B19" s="37" t="n"/>
      <c r="C19" s="37" t="n"/>
      <c r="D19" s="37" t="n"/>
      <c r="E19" s="37" t="n"/>
    </row>
    <row r="20" ht="28" customHeight="1">
      <c r="A20" s="14" t="inlineStr">
        <is>
          <t>4. Cost Efficiency</t>
        </is>
      </c>
      <c r="B20" s="39" t="n"/>
      <c r="C20" s="39" t="n"/>
      <c r="D20" s="39" t="n"/>
      <c r="E20" s="39" t="n"/>
    </row>
    <row r="21" ht="28" customHeight="1">
      <c r="A21" s="16" t="inlineStr">
        <is>
          <t>Total Opex (annual)</t>
        </is>
      </c>
      <c r="B21" s="22">
        <f>'P&amp;L (12 mo)'!N28</f>
        <v/>
      </c>
      <c r="C21" s="31" t="inlineStr">
        <is>
          <t>$#,##0;($#,##0);-</t>
        </is>
      </c>
      <c r="D21" s="32" t="inlineStr">
        <is>
          <t>Per P&amp;L tab</t>
        </is>
      </c>
      <c r="E21" s="33" t="inlineStr">
        <is>
          <t>Operating expenses excluding COGS.</t>
        </is>
      </c>
    </row>
    <row r="22" ht="28" customHeight="1">
      <c r="A22" s="16" t="inlineStr">
        <is>
          <t>Opex / Revenue (Overhead %)</t>
        </is>
      </c>
      <c r="B22" s="34">
        <f>IFERROR('P&amp;L (12 mo)'!N28/'P&amp;L (12 mo)'!N10,"-")</f>
        <v/>
      </c>
      <c r="C22" s="31" t="inlineStr">
        <is>
          <t>0.0%;(0.0%);-</t>
        </is>
      </c>
      <c r="D22" s="32" t="inlineStr">
        <is>
          <t>Services peer median: ~28%</t>
        </is>
      </c>
      <c r="E22" s="33" t="inlineStr">
        <is>
          <t>32% would be ~92nd percentile in IT services band.</t>
        </is>
      </c>
    </row>
    <row r="23" ht="28" customHeight="1">
      <c r="A23" s="16" t="inlineStr">
        <is>
          <t>Marketing % of Revenue</t>
        </is>
      </c>
      <c r="B23" s="34">
        <f>IFERROR('P&amp;L (12 mo)'!N23/'P&amp;L (12 mo)'!N10,"-")</f>
        <v/>
      </c>
      <c r="C23" s="31" t="inlineStr">
        <is>
          <t>0.0%;(0.0%);-</t>
        </is>
      </c>
      <c r="D23" s="32" t="inlineStr">
        <is>
          <t>Small business owner peer band: 3-8%</t>
        </is>
      </c>
      <c r="E23" s="33" t="inlineStr">
        <is>
          <t>Marketing spend benchmarked against revenue.</t>
        </is>
      </c>
    </row>
    <row r="24">
      <c r="A24" s="37" t="n"/>
      <c r="B24" s="37" t="n"/>
      <c r="C24" s="37" t="n"/>
      <c r="D24" s="37" t="n"/>
      <c r="E24" s="37" t="n"/>
    </row>
    <row r="25">
      <c r="A25" s="37" t="n"/>
      <c r="B25" s="37" t="n"/>
      <c r="C25" s="37" t="n"/>
      <c r="D25" s="37" t="n"/>
      <c r="E25" s="37" t="n"/>
    </row>
    <row r="26">
      <c r="A26" s="4" t="inlineStr">
        <is>
          <t>The Operator's Index Lite: composite read</t>
        </is>
      </c>
      <c r="B26" s="37" t="n"/>
      <c r="C26" s="37" t="n"/>
      <c r="D26" s="37" t="n"/>
      <c r="E26" s="37" t="n"/>
    </row>
    <row r="27" ht="60" customHeight="1">
      <c r="A27" s="36" t="inlineStr">
        <is>
          <t>This sheet calculates the four signals at the foundation of The Operator's Index. Profitability (rows 6-9), Cash Discipline (12-14), Customer Concentration (17-18), Cost Efficiency (21-23). The peer context column is illustrative: for live peer benchmarks against small business owners in your industry and your size, refreshed daily, use Command.</t>
        </is>
      </c>
      <c r="B27" s="37" t="n"/>
      <c r="C27" s="37" t="n"/>
      <c r="D27" s="37" t="n"/>
      <c r="E27" s="37" t="n"/>
    </row>
    <row r="28">
      <c r="A28" s="37" t="n"/>
      <c r="B28" s="37" t="n"/>
      <c r="C28" s="37" t="n"/>
      <c r="D28" s="37" t="n"/>
      <c r="E28" s="37" t="n"/>
    </row>
    <row r="29" ht="22" customHeight="1">
      <c r="A29" s="3" t="inlineStr">
        <is>
          <t>Try Command on your numbers: 14-day free trial: https://command.criticalpath.group/register</t>
        </is>
      </c>
      <c r="B29" s="37" t="n"/>
      <c r="C29" s="37" t="n"/>
      <c r="D29" s="37" t="n"/>
      <c r="E29" s="37" t="n"/>
    </row>
  </sheetData>
  <mergeCells count="5">
    <mergeCell ref="A29:E29"/>
    <mergeCell ref="A26:E26"/>
    <mergeCell ref="A2:E2"/>
    <mergeCell ref="A1:E1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Critical Path Group, LLC</dc:creator>
  <dc:title xmlns:dc="http://purl.org/dc/elements/1.1/">CPOS Financial Model Lite (Free) — Critical Path Group</dc:title>
  <dcterms:created xmlns:dcterms="http://purl.org/dc/terms/" xmlns:xsi="http://www.w3.org/2001/XMLSchema-instance" xsi:type="dcterms:W3CDTF">2026-05-02T17:00:46Z</dcterms:created>
  <dcterms:modified xmlns:dcterms="http://purl.org/dc/terms/" xmlns:xsi="http://www.w3.org/2001/XMLSchema-instance" xsi:type="dcterms:W3CDTF">2026-06-06T19:04:15Z</dcterms:modified>
  <cp:lastModifiedBy>Critical Path Group, LLC</cp:lastModifiedBy>
</cp:coreProperties>
</file>